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IR_GEN_SEC_GEN\A.24.60 Comité de parents\2019-2020\ADMINISTRATION\BUDGET\Comptes de dépenses\"/>
    </mc:Choice>
  </mc:AlternateContent>
  <bookViews>
    <workbookView xWindow="240" yWindow="90" windowWidth="15480" windowHeight="10005"/>
  </bookViews>
  <sheets>
    <sheet name="Remboursement" sheetId="4" r:id="rId1"/>
  </sheets>
  <definedNames>
    <definedName name="_xlnm.Print_Area" localSheetId="0">Remboursement!$A$1:$O$53</definedName>
  </definedNames>
  <calcPr calcId="162913"/>
</workbook>
</file>

<file path=xl/calcChain.xml><?xml version="1.0" encoding="utf-8"?>
<calcChain xmlns="http://schemas.openxmlformats.org/spreadsheetml/2006/main">
  <c r="D42" i="4" l="1"/>
  <c r="D46" i="4" s="1"/>
  <c r="E29" i="4" l="1"/>
  <c r="E31" i="4" s="1"/>
  <c r="F29" i="4"/>
  <c r="F30" i="4"/>
  <c r="F31" i="4" s="1"/>
  <c r="H31" i="4"/>
  <c r="I31" i="4"/>
  <c r="F35" i="4" s="1"/>
  <c r="J31" i="4"/>
  <c r="K31" i="4"/>
  <c r="F36" i="4" s="1"/>
  <c r="L31" i="4"/>
  <c r="M31" i="4"/>
  <c r="F39" i="4" s="1"/>
  <c r="N31" i="4"/>
  <c r="O31" i="4"/>
  <c r="F34" i="4" l="1"/>
  <c r="F38" i="4"/>
  <c r="F37" i="4"/>
  <c r="O33" i="4"/>
  <c r="O36" i="4" s="1"/>
  <c r="F40" i="4" l="1"/>
</calcChain>
</file>

<file path=xl/comments1.xml><?xml version="1.0" encoding="utf-8"?>
<comments xmlns="http://schemas.openxmlformats.org/spreadsheetml/2006/main">
  <authors>
    <author>jphilippea</author>
    <author>Lise Carpentier</author>
  </authors>
  <commentList>
    <comment ref="I12" authorId="0" shapeId="0">
      <text>
        <r>
          <rPr>
            <b/>
            <sz val="9"/>
            <color indexed="81"/>
            <rFont val="Tahoma"/>
            <family val="2"/>
          </rPr>
          <t>jphilippea:</t>
        </r>
        <r>
          <rPr>
            <sz val="9"/>
            <color indexed="81"/>
            <rFont val="Tahoma"/>
            <family val="2"/>
          </rPr>
          <t xml:space="preserve">
Frais divers fourniture de consommation
</t>
        </r>
      </text>
    </comment>
    <comment ref="J12" authorId="0" shapeId="0">
      <text>
        <r>
          <rPr>
            <b/>
            <sz val="9"/>
            <color indexed="81"/>
            <rFont val="Tahoma"/>
            <family val="2"/>
          </rPr>
          <t>jphilippea:</t>
        </r>
        <r>
          <rPr>
            <sz val="9"/>
            <color indexed="81"/>
            <rFont val="Tahoma"/>
            <family val="2"/>
          </rPr>
          <t xml:space="preserve">
Frais pour l'organisation des reunions - Documents</t>
        </r>
      </text>
    </comment>
    <comment ref="K12" authorId="0" shapeId="0">
      <text>
        <r>
          <rPr>
            <b/>
            <sz val="9"/>
            <color indexed="81"/>
            <rFont val="Tahoma"/>
            <family val="2"/>
          </rPr>
          <t>jphilippea:</t>
        </r>
        <r>
          <rPr>
            <sz val="9"/>
            <color indexed="81"/>
            <rFont val="Tahoma"/>
            <family val="2"/>
          </rPr>
          <t xml:space="preserve">
Frais postaux - timbres - Telecommunications</t>
        </r>
      </text>
    </comment>
    <comment ref="L12" authorId="0" shapeId="0">
      <text>
        <r>
          <rPr>
            <b/>
            <sz val="9"/>
            <color indexed="81"/>
            <rFont val="Tahoma"/>
            <family val="2"/>
          </rPr>
          <t>jphilippea:</t>
        </r>
        <r>
          <rPr>
            <sz val="9"/>
            <color indexed="81"/>
            <rFont val="Tahoma"/>
            <family val="2"/>
          </rPr>
          <t xml:space="preserve">
Achats de services - Conferences FCPQ</t>
        </r>
      </text>
    </comment>
    <comment ref="M12" authorId="0" shapeId="0">
      <text>
        <r>
          <rPr>
            <b/>
            <sz val="9"/>
            <color indexed="81"/>
            <rFont val="Tahoma"/>
            <family val="2"/>
          </rPr>
          <t>jphilippea:</t>
        </r>
        <r>
          <rPr>
            <sz val="9"/>
            <color indexed="81"/>
            <rFont val="Tahoma"/>
            <family val="2"/>
          </rPr>
          <t xml:space="preserve">
Frais discretionnaire - pause santé</t>
        </r>
      </text>
    </comment>
    <comment ref="A13" authorId="1" shapeId="0">
      <text>
        <r>
          <rPr>
            <b/>
            <sz val="9"/>
            <color indexed="81"/>
            <rFont val="Tahoma"/>
            <family val="2"/>
          </rPr>
          <t>Lise Carpentier:</t>
        </r>
        <r>
          <rPr>
            <sz val="9"/>
            <color indexed="81"/>
            <rFont val="Tahoma"/>
            <family val="2"/>
          </rPr>
          <t xml:space="preserve">
Format à utiliser
AAAA-MM-JJ
Année-Mois-Jour</t>
        </r>
      </text>
    </comment>
  </commentList>
</comments>
</file>

<file path=xl/sharedStrings.xml><?xml version="1.0" encoding="utf-8"?>
<sst xmlns="http://schemas.openxmlformats.org/spreadsheetml/2006/main" count="58" uniqueCount="49">
  <si>
    <t>Date :</t>
  </si>
  <si>
    <t>Signature :</t>
  </si>
  <si>
    <t>AUTORISATION DU SECRETAIRE GENERAL</t>
  </si>
  <si>
    <t>Date de paie :</t>
  </si>
  <si>
    <t>Vérifié par :</t>
  </si>
  <si>
    <t>Autorisé par :</t>
  </si>
  <si>
    <t>POUR LA COMPTABILITÉ</t>
  </si>
  <si>
    <t>POUR LA PAIE</t>
  </si>
  <si>
    <t>AUTORISATION</t>
  </si>
  <si>
    <t>Date</t>
  </si>
  <si>
    <t>Signature</t>
  </si>
  <si>
    <t>Total</t>
  </si>
  <si>
    <t>TOTAL RÉCLAMÉ :</t>
  </si>
  <si>
    <t>MOINS avance reçue</t>
  </si>
  <si>
    <t xml:space="preserve">TOTAL RÉCLAMÉ </t>
  </si>
  <si>
    <t>MONTANTS</t>
  </si>
  <si>
    <t>POSTES BUDGÉTAIRES :</t>
  </si>
  <si>
    <t>SOUS-TOTAL :</t>
  </si>
  <si>
    <t>Taux</t>
  </si>
  <si>
    <t>Total du kilométrage parcouru</t>
  </si>
  <si>
    <t>Covoiturage</t>
  </si>
  <si>
    <t>Seul</t>
  </si>
  <si>
    <t>A</t>
  </si>
  <si>
    <t>De</t>
  </si>
  <si>
    <t>Mois/jour</t>
  </si>
  <si>
    <t>Congrès</t>
  </si>
  <si>
    <t>Impression</t>
  </si>
  <si>
    <t>Réunion</t>
  </si>
  <si>
    <t>Services</t>
  </si>
  <si>
    <t>Courrier</t>
  </si>
  <si>
    <t>Documents</t>
  </si>
  <si>
    <t>Frais divers</t>
  </si>
  <si>
    <t>Gardiennage</t>
  </si>
  <si>
    <t>Km (B) (300)</t>
  </si>
  <si>
    <t>DÉPLACEMENT</t>
  </si>
  <si>
    <t>DESCRIPTION DE L’ACTIVITÉ</t>
  </si>
  <si>
    <t>DATE</t>
  </si>
  <si>
    <t>Pour l’école/service :</t>
  </si>
  <si>
    <t>Ville :</t>
  </si>
  <si>
    <t>Adresse :</t>
  </si>
  <si>
    <t xml:space="preserve">Code postal : </t>
  </si>
  <si>
    <t>Nom :</t>
  </si>
  <si>
    <t>COMITÉ DE PARENTS</t>
  </si>
  <si>
    <t>021</t>
  </si>
  <si>
    <t>voiturée</t>
  </si>
  <si>
    <r>
      <t xml:space="preserve">Km (A) (300) </t>
    </r>
    <r>
      <rPr>
        <b/>
        <vertAlign val="superscript"/>
        <sz val="12"/>
        <rFont val="Gill Sans MT"/>
        <family val="2"/>
      </rPr>
      <t>1</t>
    </r>
  </si>
  <si>
    <t>Nom de la personne</t>
  </si>
  <si>
    <r>
      <rPr>
        <vertAlign val="superscript"/>
        <sz val="17"/>
        <rFont val="Gill Sans MT"/>
        <family val="2"/>
      </rPr>
      <t>1</t>
    </r>
    <r>
      <rPr>
        <sz val="17"/>
        <rFont val="Gill Sans MT"/>
        <family val="2"/>
      </rPr>
      <t xml:space="preserve"> : Le kilométrage sera payé selon le trajet le plus court calculé sur Google map</t>
    </r>
  </si>
  <si>
    <t>FRAIS DE DÉPLACEMENT, DE SÉJOUR, DE REPAS ET AUTRES FRAIS REMBOURSABLES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</si>
</sst>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 * #,##0.00_)\ &quot;$&quot;_ ;_ * \(#,##0.00\)\ &quot;$&quot;_ ;_ * &quot;-&quot;??_)\ &quot;$&quot;_ ;_ @_ "/>
    <numFmt numFmtId="164" formatCode="[$-F800]dddd\,\ mmmm\ dd\,\ yyyy"/>
  </numFmts>
  <fonts count="23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Courier"/>
      <family val="3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Gill Sans MT"/>
      <family val="2"/>
    </font>
    <font>
      <b/>
      <sz val="18"/>
      <name val="Gill Sans MT"/>
      <family val="2"/>
    </font>
    <font>
      <b/>
      <u/>
      <sz val="16"/>
      <name val="Gill Sans MT"/>
      <family val="2"/>
    </font>
    <font>
      <i/>
      <sz val="14"/>
      <name val="Gill Sans MT"/>
      <family val="2"/>
    </font>
    <font>
      <sz val="14"/>
      <name val="Gill Sans MT"/>
      <family val="2"/>
    </font>
    <font>
      <b/>
      <sz val="12"/>
      <name val="Gill Sans MT"/>
      <family val="2"/>
    </font>
    <font>
      <b/>
      <vertAlign val="superscript"/>
      <sz val="12"/>
      <name val="Gill Sans MT"/>
      <family val="2"/>
    </font>
    <font>
      <b/>
      <sz val="10"/>
      <name val="Gill Sans MT"/>
      <family val="2"/>
    </font>
    <font>
      <sz val="16"/>
      <name val="Gill Sans MT"/>
      <family val="2"/>
    </font>
    <font>
      <b/>
      <sz val="14"/>
      <name val="Gill Sans MT"/>
      <family val="2"/>
    </font>
    <font>
      <b/>
      <sz val="16"/>
      <name val="Gill Sans MT"/>
      <family val="2"/>
    </font>
    <font>
      <u/>
      <sz val="14"/>
      <name val="Gill Sans MT"/>
      <family val="2"/>
    </font>
    <font>
      <b/>
      <sz val="9"/>
      <name val="Gill Sans MT"/>
      <family val="2"/>
    </font>
    <font>
      <sz val="18"/>
      <name val="Gill Sans MT"/>
      <family val="2"/>
    </font>
    <font>
      <u/>
      <sz val="18"/>
      <name val="Gill Sans MT"/>
      <family val="2"/>
    </font>
    <font>
      <sz val="17"/>
      <name val="Gill Sans MT"/>
      <family val="2"/>
    </font>
    <font>
      <vertAlign val="superscript"/>
      <sz val="17"/>
      <name val="Gill Sans MT"/>
      <family val="2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8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8"/>
      </top>
      <bottom style="double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2" fillId="0" borderId="0"/>
    <xf numFmtId="0" fontId="1" fillId="0" borderId="0"/>
  </cellStyleXfs>
  <cellXfs count="118">
    <xf numFmtId="0" fontId="0" fillId="0" borderId="0" xfId="0"/>
    <xf numFmtId="0" fontId="6" fillId="0" borderId="0" xfId="3" applyFont="1"/>
    <xf numFmtId="0" fontId="6" fillId="0" borderId="0" xfId="3" applyFont="1" applyProtection="1"/>
    <xf numFmtId="0" fontId="6" fillId="0" borderId="0" xfId="3" applyFont="1" applyAlignment="1" applyProtection="1">
      <alignment horizontal="center"/>
    </xf>
    <xf numFmtId="0" fontId="6" fillId="0" borderId="0" xfId="3" applyFont="1" applyAlignment="1" applyProtection="1">
      <alignment horizontal="justify"/>
    </xf>
    <xf numFmtId="0" fontId="6" fillId="0" borderId="0" xfId="3" applyFont="1" applyProtection="1">
      <protection locked="0"/>
    </xf>
    <xf numFmtId="0" fontId="10" fillId="0" borderId="7" xfId="3" applyFont="1" applyBorder="1" applyAlignment="1" applyProtection="1">
      <alignment vertical="center"/>
      <protection locked="0"/>
    </xf>
    <xf numFmtId="0" fontId="10" fillId="0" borderId="6" xfId="3" applyFont="1" applyBorder="1" applyAlignment="1" applyProtection="1">
      <alignment vertical="center"/>
      <protection locked="0"/>
    </xf>
    <xf numFmtId="0" fontId="10" fillId="0" borderId="0" xfId="3" applyFont="1" applyBorder="1" applyAlignment="1" applyProtection="1">
      <alignment vertical="top" wrapText="1"/>
      <protection locked="0"/>
    </xf>
    <xf numFmtId="0" fontId="10" fillId="0" borderId="0" xfId="3" applyFont="1" applyProtection="1">
      <protection locked="0"/>
    </xf>
    <xf numFmtId="0" fontId="11" fillId="3" borderId="20" xfId="3" applyFont="1" applyFill="1" applyBorder="1" applyAlignment="1" applyProtection="1">
      <alignment horizontal="center" vertical="top" wrapText="1"/>
    </xf>
    <xf numFmtId="0" fontId="11" fillId="3" borderId="13" xfId="3" applyFont="1" applyFill="1" applyBorder="1" applyAlignment="1" applyProtection="1">
      <alignment horizontal="center" wrapText="1"/>
    </xf>
    <xf numFmtId="0" fontId="11" fillId="5" borderId="22" xfId="3" applyFont="1" applyFill="1" applyBorder="1" applyAlignment="1" applyProtection="1">
      <alignment horizontal="center" wrapText="1"/>
    </xf>
    <xf numFmtId="0" fontId="11" fillId="3" borderId="21" xfId="3" applyFont="1" applyFill="1" applyBorder="1" applyAlignment="1" applyProtection="1">
      <alignment horizontal="center" wrapText="1"/>
    </xf>
    <xf numFmtId="0" fontId="11" fillId="3" borderId="19" xfId="3" applyFont="1" applyFill="1" applyBorder="1" applyAlignment="1" applyProtection="1">
      <alignment horizontal="center" wrapText="1"/>
    </xf>
    <xf numFmtId="0" fontId="10" fillId="0" borderId="0" xfId="3" applyFont="1" applyProtection="1"/>
    <xf numFmtId="0" fontId="11" fillId="3" borderId="22" xfId="3" applyFont="1" applyFill="1" applyBorder="1" applyAlignment="1" applyProtection="1">
      <alignment horizontal="center" vertical="top" wrapText="1"/>
    </xf>
    <xf numFmtId="0" fontId="13" fillId="3" borderId="22" xfId="3" applyFont="1" applyFill="1" applyBorder="1" applyAlignment="1" applyProtection="1">
      <alignment horizontal="center" vertical="top" wrapText="1"/>
    </xf>
    <xf numFmtId="0" fontId="11" fillId="5" borderId="22" xfId="3" applyFont="1" applyFill="1" applyBorder="1" applyAlignment="1" applyProtection="1">
      <alignment horizontal="center" vertical="top" wrapText="1"/>
    </xf>
    <xf numFmtId="0" fontId="11" fillId="3" borderId="10" xfId="3" applyFont="1" applyFill="1" applyBorder="1" applyAlignment="1" applyProtection="1">
      <alignment horizontal="center" wrapText="1"/>
    </xf>
    <xf numFmtId="4" fontId="14" fillId="0" borderId="18" xfId="3" applyNumberFormat="1" applyFont="1" applyBorder="1" applyAlignment="1" applyProtection="1">
      <alignment horizontal="right" vertical="center" wrapText="1"/>
    </xf>
    <xf numFmtId="4" fontId="14" fillId="0" borderId="15" xfId="3" applyNumberFormat="1" applyFont="1" applyBorder="1" applyAlignment="1" applyProtection="1">
      <alignment horizontal="right" vertical="center" wrapText="1"/>
    </xf>
    <xf numFmtId="0" fontId="14" fillId="2" borderId="17" xfId="3" applyFont="1" applyFill="1" applyBorder="1" applyAlignment="1" applyProtection="1">
      <alignment horizontal="right" vertical="center" wrapText="1"/>
    </xf>
    <xf numFmtId="0" fontId="10" fillId="4" borderId="0" xfId="3" applyFont="1" applyFill="1" applyAlignment="1" applyProtection="1">
      <alignment horizontal="center" vertical="center"/>
    </xf>
    <xf numFmtId="0" fontId="10" fillId="0" borderId="0" xfId="3" applyFont="1" applyBorder="1" applyAlignment="1" applyProtection="1">
      <alignment horizontal="center" vertical="center"/>
    </xf>
    <xf numFmtId="0" fontId="14" fillId="2" borderId="15" xfId="3" applyFont="1" applyFill="1" applyBorder="1" applyAlignment="1" applyProtection="1">
      <alignment horizontal="right" vertical="center" wrapText="1"/>
    </xf>
    <xf numFmtId="0" fontId="10" fillId="0" borderId="0" xfId="3" applyFont="1" applyAlignment="1" applyProtection="1">
      <alignment horizontal="center" vertical="center"/>
    </xf>
    <xf numFmtId="44" fontId="14" fillId="0" borderId="15" xfId="3" applyNumberFormat="1" applyFont="1" applyBorder="1" applyAlignment="1" applyProtection="1">
      <alignment horizontal="right" vertical="center"/>
    </xf>
    <xf numFmtId="44" fontId="14" fillId="0" borderId="15" xfId="1" applyFont="1" applyBorder="1" applyAlignment="1" applyProtection="1">
      <alignment horizontal="right" vertical="center"/>
    </xf>
    <xf numFmtId="0" fontId="10" fillId="0" borderId="0" xfId="3" applyFont="1" applyAlignment="1" applyProtection="1">
      <alignment horizontal="center" wrapText="1"/>
    </xf>
    <xf numFmtId="44" fontId="10" fillId="0" borderId="16" xfId="3" applyNumberFormat="1" applyFont="1" applyBorder="1" applyProtection="1"/>
    <xf numFmtId="44" fontId="10" fillId="0" borderId="0" xfId="3" applyNumberFormat="1" applyFont="1" applyBorder="1" applyProtection="1"/>
    <xf numFmtId="0" fontId="10" fillId="0" borderId="0" xfId="3" applyFont="1" applyBorder="1" applyProtection="1"/>
    <xf numFmtId="0" fontId="10" fillId="0" borderId="12" xfId="3" applyFont="1" applyBorder="1" applyProtection="1"/>
    <xf numFmtId="0" fontId="11" fillId="0" borderId="0" xfId="3" applyFont="1" applyAlignment="1" applyProtection="1">
      <alignment horizontal="center" wrapText="1"/>
    </xf>
    <xf numFmtId="0" fontId="15" fillId="0" borderId="0" xfId="3" applyFont="1" applyAlignment="1" applyProtection="1">
      <alignment horizontal="center" wrapText="1"/>
    </xf>
    <xf numFmtId="0" fontId="15" fillId="0" borderId="13" xfId="3" quotePrefix="1" applyFont="1" applyBorder="1" applyAlignment="1" applyProtection="1">
      <alignment horizontal="center" vertical="center" wrapText="1"/>
    </xf>
    <xf numFmtId="0" fontId="15" fillId="0" borderId="12" xfId="3" applyFont="1" applyBorder="1" applyAlignment="1" applyProtection="1">
      <alignment horizontal="center" vertical="center" wrapText="1"/>
    </xf>
    <xf numFmtId="0" fontId="15" fillId="0" borderId="11" xfId="3" applyFont="1" applyBorder="1" applyAlignment="1" applyProtection="1">
      <alignment horizontal="center" vertical="center" wrapText="1"/>
    </xf>
    <xf numFmtId="44" fontId="14" fillId="0" borderId="0" xfId="1" applyFont="1" applyBorder="1" applyAlignment="1" applyProtection="1">
      <alignment horizontal="right" vertical="center" wrapText="1"/>
    </xf>
    <xf numFmtId="0" fontId="15" fillId="0" borderId="13" xfId="3" applyFont="1" applyBorder="1" applyAlignment="1" applyProtection="1">
      <alignment horizontal="center" vertical="center" wrapText="1"/>
    </xf>
    <xf numFmtId="0" fontId="10" fillId="0" borderId="0" xfId="3" applyFont="1" applyAlignment="1" applyProtection="1">
      <alignment horizontal="right" wrapText="1"/>
    </xf>
    <xf numFmtId="44" fontId="14" fillId="0" borderId="0" xfId="3" applyNumberFormat="1" applyFont="1" applyBorder="1" applyAlignment="1" applyProtection="1">
      <alignment horizontal="right" vertical="center" wrapText="1"/>
    </xf>
    <xf numFmtId="44" fontId="15" fillId="0" borderId="0" xfId="3" applyNumberFormat="1" applyFont="1" applyFill="1" applyBorder="1" applyAlignment="1" applyProtection="1">
      <alignment horizontal="right" wrapText="1"/>
    </xf>
    <xf numFmtId="0" fontId="15" fillId="0" borderId="0" xfId="3" applyFont="1" applyFill="1" applyBorder="1" applyAlignment="1" applyProtection="1">
      <alignment horizontal="right" wrapText="1"/>
    </xf>
    <xf numFmtId="0" fontId="10" fillId="0" borderId="0" xfId="3" applyFont="1" applyAlignment="1" applyProtection="1">
      <alignment vertical="center"/>
    </xf>
    <xf numFmtId="0" fontId="15" fillId="0" borderId="0" xfId="3" applyFont="1" applyAlignment="1" applyProtection="1">
      <alignment horizontal="right" vertical="center"/>
    </xf>
    <xf numFmtId="44" fontId="16" fillId="0" borderId="0" xfId="3" applyNumberFormat="1" applyFont="1" applyBorder="1" applyAlignment="1" applyProtection="1">
      <alignment vertical="center"/>
    </xf>
    <xf numFmtId="0" fontId="10" fillId="0" borderId="1" xfId="3" applyFont="1" applyBorder="1" applyAlignment="1" applyProtection="1">
      <alignment horizontal="justify" vertical="top" wrapText="1"/>
    </xf>
    <xf numFmtId="0" fontId="10" fillId="0" borderId="0" xfId="3" applyFont="1" applyBorder="1" applyAlignment="1" applyProtection="1">
      <alignment horizontal="justify" vertical="top" wrapText="1"/>
    </xf>
    <xf numFmtId="0" fontId="10" fillId="0" borderId="0" xfId="3" applyFont="1" applyAlignment="1" applyProtection="1">
      <alignment horizontal="justify"/>
    </xf>
    <xf numFmtId="0" fontId="10" fillId="0" borderId="2" xfId="3" applyFont="1" applyBorder="1" applyAlignment="1" applyProtection="1">
      <alignment wrapText="1"/>
    </xf>
    <xf numFmtId="0" fontId="17" fillId="0" borderId="0" xfId="3" applyFont="1" applyBorder="1" applyAlignment="1" applyProtection="1">
      <alignment wrapText="1"/>
    </xf>
    <xf numFmtId="0" fontId="10" fillId="0" borderId="3" xfId="3" applyFont="1" applyBorder="1" applyAlignment="1" applyProtection="1">
      <alignment wrapText="1"/>
    </xf>
    <xf numFmtId="0" fontId="10" fillId="0" borderId="1" xfId="3" applyFont="1" applyBorder="1" applyAlignment="1" applyProtection="1">
      <alignment wrapText="1"/>
    </xf>
    <xf numFmtId="0" fontId="10" fillId="0" borderId="0" xfId="3" applyFont="1" applyBorder="1" applyAlignment="1" applyProtection="1">
      <alignment wrapText="1"/>
    </xf>
    <xf numFmtId="0" fontId="10" fillId="0" borderId="8" xfId="3" applyFont="1" applyBorder="1" applyAlignment="1" applyProtection="1">
      <alignment wrapText="1"/>
    </xf>
    <xf numFmtId="0" fontId="10" fillId="0" borderId="7" xfId="3" applyFont="1" applyBorder="1" applyAlignment="1" applyProtection="1">
      <alignment wrapText="1"/>
    </xf>
    <xf numFmtId="0" fontId="10" fillId="0" borderId="6" xfId="3" applyFont="1" applyBorder="1" applyAlignment="1" applyProtection="1">
      <alignment wrapText="1"/>
    </xf>
    <xf numFmtId="0" fontId="10" fillId="0" borderId="4" xfId="3" applyFont="1" applyBorder="1" applyAlignment="1" applyProtection="1">
      <alignment wrapText="1"/>
    </xf>
    <xf numFmtId="0" fontId="10" fillId="0" borderId="5" xfId="3" applyFont="1" applyBorder="1" applyAlignment="1" applyProtection="1">
      <alignment wrapText="1"/>
    </xf>
    <xf numFmtId="0" fontId="10" fillId="0" borderId="0" xfId="3" applyFont="1" applyAlignment="1" applyProtection="1">
      <alignment wrapText="1"/>
    </xf>
    <xf numFmtId="0" fontId="10" fillId="0" borderId="0" xfId="2" applyFont="1" applyProtection="1"/>
    <xf numFmtId="0" fontId="10" fillId="0" borderId="23" xfId="3" applyFont="1" applyBorder="1" applyAlignment="1" applyProtection="1">
      <alignment vertical="center" wrapText="1"/>
    </xf>
    <xf numFmtId="0" fontId="10" fillId="0" borderId="5" xfId="3" applyFont="1" applyBorder="1" applyAlignment="1" applyProtection="1">
      <alignment vertical="center" wrapText="1"/>
    </xf>
    <xf numFmtId="0" fontId="18" fillId="3" borderId="21" xfId="3" applyFont="1" applyFill="1" applyBorder="1" applyAlignment="1" applyProtection="1">
      <alignment horizontal="center" wrapText="1"/>
    </xf>
    <xf numFmtId="44" fontId="14" fillId="0" borderId="15" xfId="1" applyFont="1" applyFill="1" applyBorder="1" applyAlignment="1" applyProtection="1">
      <alignment horizontal="right" vertical="center" wrapText="1"/>
    </xf>
    <xf numFmtId="14" fontId="19" fillId="0" borderId="20" xfId="3" applyNumberFormat="1" applyFont="1" applyBorder="1" applyAlignment="1" applyProtection="1">
      <alignment horizontal="center" vertical="center" wrapText="1"/>
      <protection locked="0"/>
    </xf>
    <xf numFmtId="0" fontId="19" fillId="0" borderId="20" xfId="3" applyFont="1" applyBorder="1" applyAlignment="1" applyProtection="1">
      <alignment horizontal="left" vertical="center" wrapText="1"/>
      <protection locked="0"/>
    </xf>
    <xf numFmtId="49" fontId="19" fillId="0" borderId="20" xfId="3" applyNumberFormat="1" applyFont="1" applyBorder="1" applyAlignment="1" applyProtection="1">
      <alignment horizontal="center" vertical="center" wrapText="1"/>
      <protection locked="0"/>
    </xf>
    <xf numFmtId="0" fontId="19" fillId="0" borderId="20" xfId="3" applyFont="1" applyBorder="1" applyAlignment="1" applyProtection="1">
      <alignment horizontal="center" vertical="center" wrapText="1"/>
      <protection locked="0"/>
    </xf>
    <xf numFmtId="0" fontId="19" fillId="0" borderId="19" xfId="3" applyFont="1" applyBorder="1" applyAlignment="1" applyProtection="1">
      <alignment horizontal="right" vertical="center" wrapText="1"/>
      <protection locked="0"/>
    </xf>
    <xf numFmtId="44" fontId="19" fillId="0" borderId="15" xfId="1" applyFont="1" applyBorder="1" applyAlignment="1" applyProtection="1">
      <alignment horizontal="right" vertical="center" wrapText="1"/>
    </xf>
    <xf numFmtId="44" fontId="19" fillId="0" borderId="10" xfId="1" applyFont="1" applyBorder="1" applyAlignment="1" applyProtection="1">
      <alignment horizontal="right" vertical="center" wrapText="1"/>
    </xf>
    <xf numFmtId="44" fontId="19" fillId="0" borderId="10" xfId="3" applyNumberFormat="1" applyFont="1" applyBorder="1" applyAlignment="1" applyProtection="1">
      <alignment horizontal="right" vertical="center" wrapText="1"/>
    </xf>
    <xf numFmtId="44" fontId="7" fillId="0" borderId="9" xfId="3" applyNumberFormat="1" applyFont="1" applyBorder="1" applyAlignment="1" applyProtection="1">
      <alignment vertical="center"/>
    </xf>
    <xf numFmtId="44" fontId="7" fillId="0" borderId="12" xfId="3" applyNumberFormat="1" applyFont="1" applyBorder="1" applyAlignment="1" applyProtection="1">
      <alignment horizontal="right" vertical="center" wrapText="1"/>
    </xf>
    <xf numFmtId="0" fontId="7" fillId="0" borderId="12" xfId="3" applyFont="1" applyBorder="1" applyAlignment="1" applyProtection="1">
      <alignment horizontal="right" vertical="center" wrapText="1"/>
    </xf>
    <xf numFmtId="0" fontId="7" fillId="0" borderId="0" xfId="3" applyFont="1" applyBorder="1" applyAlignment="1" applyProtection="1">
      <alignment horizontal="right" wrapText="1"/>
    </xf>
    <xf numFmtId="44" fontId="7" fillId="3" borderId="14" xfId="3" applyNumberFormat="1" applyFont="1" applyFill="1" applyBorder="1" applyAlignment="1" applyProtection="1">
      <alignment horizontal="right" vertical="center" wrapText="1"/>
    </xf>
    <xf numFmtId="0" fontId="21" fillId="4" borderId="0" xfId="3" applyFont="1" applyFill="1" applyAlignment="1" applyProtection="1">
      <alignment horizontal="left" vertical="center"/>
    </xf>
    <xf numFmtId="0" fontId="15" fillId="0" borderId="13" xfId="3" quotePrefix="1" applyFont="1" applyBorder="1" applyAlignment="1" applyProtection="1">
      <alignment horizontal="right" vertical="center" wrapText="1"/>
    </xf>
    <xf numFmtId="0" fontId="15" fillId="0" borderId="13" xfId="3" applyFont="1" applyBorder="1" applyAlignment="1" applyProtection="1">
      <alignment horizontal="right" vertical="center" wrapText="1"/>
    </xf>
    <xf numFmtId="2" fontId="19" fillId="0" borderId="19" xfId="3" applyNumberFormat="1" applyFont="1" applyBorder="1" applyAlignment="1" applyProtection="1">
      <alignment horizontal="right" vertical="center" wrapText="1"/>
      <protection locked="0"/>
    </xf>
    <xf numFmtId="164" fontId="17" fillId="0" borderId="1" xfId="3" applyNumberFormat="1" applyFont="1" applyBorder="1" applyAlignment="1" applyProtection="1">
      <alignment horizontal="center"/>
    </xf>
    <xf numFmtId="164" fontId="17" fillId="0" borderId="4" xfId="3" applyNumberFormat="1" applyFont="1" applyBorder="1" applyAlignment="1" applyProtection="1">
      <alignment horizontal="center"/>
    </xf>
    <xf numFmtId="0" fontId="10" fillId="0" borderId="5" xfId="3" applyFont="1" applyBorder="1" applyAlignment="1" applyProtection="1">
      <alignment wrapText="1"/>
    </xf>
    <xf numFmtId="0" fontId="10" fillId="0" borderId="1" xfId="3" applyFont="1" applyBorder="1" applyAlignment="1" applyProtection="1">
      <alignment wrapText="1"/>
    </xf>
    <xf numFmtId="0" fontId="10" fillId="0" borderId="4" xfId="3" applyFont="1" applyBorder="1" applyAlignment="1" applyProtection="1">
      <alignment wrapText="1"/>
    </xf>
    <xf numFmtId="0" fontId="17" fillId="0" borderId="8" xfId="3" applyFont="1" applyBorder="1" applyAlignment="1" applyProtection="1">
      <alignment horizontal="center" wrapText="1"/>
    </xf>
    <xf numFmtId="0" fontId="17" fillId="0" borderId="24" xfId="3" applyFont="1" applyBorder="1" applyAlignment="1" applyProtection="1">
      <alignment horizontal="center" wrapText="1"/>
    </xf>
    <xf numFmtId="0" fontId="17" fillId="0" borderId="25" xfId="3" applyFont="1" applyBorder="1" applyAlignment="1" applyProtection="1">
      <alignment horizontal="center" wrapText="1"/>
    </xf>
    <xf numFmtId="164" fontId="20" fillId="0" borderId="1" xfId="3" applyNumberFormat="1" applyFont="1" applyBorder="1" applyAlignment="1" applyProtection="1">
      <alignment horizontal="center"/>
    </xf>
    <xf numFmtId="164" fontId="20" fillId="0" borderId="4" xfId="3" applyNumberFormat="1" applyFont="1" applyBorder="1" applyAlignment="1" applyProtection="1">
      <alignment horizontal="center"/>
    </xf>
    <xf numFmtId="0" fontId="7" fillId="0" borderId="0" xfId="3" applyFont="1" applyAlignment="1" applyProtection="1">
      <alignment horizontal="center"/>
    </xf>
    <xf numFmtId="0" fontId="8" fillId="0" borderId="0" xfId="3" applyFont="1" applyAlignment="1" applyProtection="1">
      <alignment horizontal="center" wrapText="1"/>
    </xf>
    <xf numFmtId="0" fontId="19" fillId="0" borderId="23" xfId="3" applyFont="1" applyBorder="1" applyAlignment="1" applyProtection="1">
      <alignment horizontal="left" vertical="center" wrapText="1"/>
      <protection locked="0"/>
    </xf>
    <xf numFmtId="0" fontId="19" fillId="0" borderId="7" xfId="3" applyFont="1" applyBorder="1" applyAlignment="1" applyProtection="1">
      <alignment horizontal="left" vertical="center" wrapText="1"/>
      <protection locked="0"/>
    </xf>
    <xf numFmtId="0" fontId="19" fillId="0" borderId="6" xfId="3" applyFont="1" applyBorder="1" applyAlignment="1" applyProtection="1">
      <alignment horizontal="left" vertical="center" wrapText="1"/>
      <protection locked="0"/>
    </xf>
    <xf numFmtId="0" fontId="10" fillId="0" borderId="0" xfId="3" applyFont="1" applyAlignment="1" applyProtection="1">
      <alignment horizontal="center" wrapText="1"/>
    </xf>
    <xf numFmtId="49" fontId="19" fillId="0" borderId="23" xfId="3" applyNumberFormat="1" applyFont="1" applyBorder="1" applyAlignment="1" applyProtection="1">
      <alignment horizontal="left" vertical="center" wrapText="1"/>
      <protection locked="0"/>
    </xf>
    <xf numFmtId="49" fontId="19" fillId="0" borderId="7" xfId="3" applyNumberFormat="1" applyFont="1" applyBorder="1" applyAlignment="1" applyProtection="1">
      <alignment horizontal="left" vertical="center" wrapText="1"/>
      <protection locked="0"/>
    </xf>
    <xf numFmtId="49" fontId="19" fillId="0" borderId="6" xfId="3" applyNumberFormat="1" applyFont="1" applyBorder="1" applyAlignment="1" applyProtection="1">
      <alignment horizontal="left" vertical="center" wrapText="1"/>
      <protection locked="0"/>
    </xf>
    <xf numFmtId="0" fontId="10" fillId="0" borderId="23" xfId="3" applyFont="1" applyBorder="1" applyAlignment="1" applyProtection="1">
      <alignment horizontal="left" vertical="center" wrapText="1"/>
    </xf>
    <xf numFmtId="0" fontId="10" fillId="0" borderId="7" xfId="3" applyFont="1" applyBorder="1" applyAlignment="1" applyProtection="1">
      <alignment horizontal="left" vertical="center" wrapText="1"/>
    </xf>
    <xf numFmtId="0" fontId="10" fillId="0" borderId="23" xfId="3" applyFont="1" applyFill="1" applyBorder="1" applyAlignment="1" applyProtection="1">
      <alignment horizontal="left" vertical="center" wrapText="1"/>
    </xf>
    <xf numFmtId="0" fontId="10" fillId="0" borderId="7" xfId="3" applyFont="1" applyFill="1" applyBorder="1" applyAlignment="1" applyProtection="1">
      <alignment horizontal="left" vertical="center" wrapText="1"/>
    </xf>
    <xf numFmtId="0" fontId="19" fillId="0" borderId="7" xfId="3" applyFont="1" applyBorder="1" applyAlignment="1" applyProtection="1">
      <alignment horizontal="center" vertical="center" wrapText="1"/>
    </xf>
    <xf numFmtId="164" fontId="19" fillId="0" borderId="1" xfId="3" applyNumberFormat="1" applyFont="1" applyBorder="1" applyAlignment="1" applyProtection="1">
      <alignment horizontal="center"/>
    </xf>
    <xf numFmtId="0" fontId="11" fillId="3" borderId="26" xfId="3" applyFont="1" applyFill="1" applyBorder="1" applyAlignment="1" applyProtection="1">
      <alignment horizontal="center" vertical="center" wrapText="1"/>
    </xf>
    <xf numFmtId="0" fontId="11" fillId="3" borderId="10" xfId="3" applyFont="1" applyFill="1" applyBorder="1" applyAlignment="1" applyProtection="1">
      <alignment horizontal="center" vertical="center" wrapText="1"/>
    </xf>
    <xf numFmtId="0" fontId="11" fillId="3" borderId="13" xfId="3" applyFont="1" applyFill="1" applyBorder="1" applyAlignment="1" applyProtection="1">
      <alignment horizontal="center" wrapText="1"/>
    </xf>
    <xf numFmtId="0" fontId="11" fillId="3" borderId="11" xfId="3" applyFont="1" applyFill="1" applyBorder="1" applyAlignment="1" applyProtection="1">
      <alignment horizontal="center" wrapText="1"/>
    </xf>
    <xf numFmtId="0" fontId="10" fillId="0" borderId="16" xfId="3" applyFont="1" applyBorder="1" applyAlignment="1" applyProtection="1">
      <alignment horizontal="center" vertical="center" wrapText="1"/>
    </xf>
    <xf numFmtId="0" fontId="10" fillId="0" borderId="17" xfId="3" applyFont="1" applyBorder="1" applyAlignment="1" applyProtection="1">
      <alignment horizontal="center" vertical="center" wrapText="1"/>
    </xf>
    <xf numFmtId="0" fontId="10" fillId="0" borderId="0" xfId="3" applyFont="1" applyAlignment="1" applyProtection="1">
      <alignment horizontal="center" vertical="center" wrapText="1"/>
    </xf>
    <xf numFmtId="0" fontId="10" fillId="0" borderId="12" xfId="3" applyFont="1" applyBorder="1" applyAlignment="1" applyProtection="1">
      <alignment horizontal="center" wrapText="1"/>
    </xf>
    <xf numFmtId="0" fontId="9" fillId="0" borderId="24" xfId="3" applyFont="1" applyBorder="1" applyAlignment="1" applyProtection="1">
      <alignment horizontal="center" vertical="top" wrapText="1"/>
    </xf>
  </cellXfs>
  <cellStyles count="4">
    <cellStyle name="Currency 2" xfId="1"/>
    <cellStyle name="Non défini" xfId="2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2108200</xdr:colOff>
      <xdr:row>2</xdr:row>
      <xdr:rowOff>172993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9000" cy="1388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54"/>
  <sheetViews>
    <sheetView tabSelected="1" zoomScale="60" zoomScaleNormal="60" workbookViewId="0">
      <selection activeCell="U14" sqref="U14"/>
    </sheetView>
  </sheetViews>
  <sheetFormatPr baseColWidth="10" defaultColWidth="9.140625" defaultRowHeight="19.5" x14ac:dyDescent="0.4"/>
  <cols>
    <col min="1" max="1" width="19.7109375" style="1" customWidth="1"/>
    <col min="2" max="2" width="54.28515625" style="1" customWidth="1"/>
    <col min="3" max="3" width="21" style="1" customWidth="1"/>
    <col min="4" max="4" width="19" style="1" customWidth="1"/>
    <col min="5" max="6" width="15.7109375" style="1" customWidth="1"/>
    <col min="7" max="7" width="25.42578125" style="1" customWidth="1"/>
    <col min="8" max="15" width="15.7109375" style="1" customWidth="1"/>
    <col min="16" max="16384" width="9.140625" style="1"/>
  </cols>
  <sheetData>
    <row r="1" spans="1:15" ht="67.5" customHeight="1" x14ac:dyDescent="0.4"/>
    <row r="2" spans="1:15" s="2" customFormat="1" ht="27.75" x14ac:dyDescent="0.55000000000000004">
      <c r="A2" s="94" t="s">
        <v>42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</row>
    <row r="3" spans="1:15" s="2" customFormat="1" x14ac:dyDescent="0.4">
      <c r="A3" s="3"/>
      <c r="B3" s="3"/>
      <c r="C3" s="3"/>
      <c r="D3" s="3"/>
      <c r="E3" s="3"/>
      <c r="F3" s="3"/>
      <c r="G3" s="3"/>
      <c r="H3" s="3"/>
    </row>
    <row r="4" spans="1:15" s="2" customFormat="1" x14ac:dyDescent="0.4">
      <c r="A4" s="3"/>
      <c r="B4" s="3"/>
      <c r="C4" s="3"/>
      <c r="D4" s="3"/>
      <c r="E4" s="3"/>
      <c r="F4" s="3"/>
      <c r="G4" s="3"/>
      <c r="H4" s="3"/>
    </row>
    <row r="5" spans="1:15" s="2" customFormat="1" ht="24.75" x14ac:dyDescent="0.5">
      <c r="A5" s="95" t="s">
        <v>48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</row>
    <row r="6" spans="1:15" s="2" customFormat="1" x14ac:dyDescent="0.4"/>
    <row r="7" spans="1:15" s="2" customFormat="1" x14ac:dyDescent="0.4">
      <c r="A7" s="4"/>
    </row>
    <row r="8" spans="1:15" s="5" customFormat="1" ht="20.25" thickBot="1" x14ac:dyDescent="0.45">
      <c r="A8" s="4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s="9" customFormat="1" ht="39.75" customHeight="1" thickBot="1" x14ac:dyDescent="0.5">
      <c r="A9" s="63" t="s">
        <v>41</v>
      </c>
      <c r="B9" s="96"/>
      <c r="C9" s="97"/>
      <c r="D9" s="98"/>
      <c r="E9" s="63" t="s">
        <v>40</v>
      </c>
      <c r="F9" s="107"/>
      <c r="G9" s="107"/>
      <c r="H9" s="6"/>
      <c r="I9" s="7"/>
      <c r="J9" s="8"/>
    </row>
    <row r="10" spans="1:15" s="9" customFormat="1" ht="39.75" customHeight="1" thickBot="1" x14ac:dyDescent="0.5">
      <c r="A10" s="64" t="s">
        <v>39</v>
      </c>
      <c r="B10" s="96"/>
      <c r="C10" s="97"/>
      <c r="D10" s="98"/>
      <c r="E10" s="105"/>
      <c r="F10" s="106"/>
      <c r="G10" s="6"/>
      <c r="H10" s="6"/>
      <c r="I10" s="7"/>
      <c r="J10" s="8"/>
    </row>
    <row r="11" spans="1:15" s="9" customFormat="1" ht="57" customHeight="1" thickBot="1" x14ac:dyDescent="0.5">
      <c r="A11" s="64" t="s">
        <v>38</v>
      </c>
      <c r="B11" s="100"/>
      <c r="C11" s="101"/>
      <c r="D11" s="102"/>
      <c r="E11" s="103" t="s">
        <v>37</v>
      </c>
      <c r="F11" s="104"/>
      <c r="G11" s="6"/>
      <c r="H11" s="6"/>
      <c r="I11" s="7"/>
      <c r="J11" s="8"/>
    </row>
    <row r="12" spans="1:15" s="15" customFormat="1" ht="42" thickBot="1" x14ac:dyDescent="0.5">
      <c r="A12" s="10" t="s">
        <v>36</v>
      </c>
      <c r="B12" s="109" t="s">
        <v>35</v>
      </c>
      <c r="C12" s="111" t="s">
        <v>34</v>
      </c>
      <c r="D12" s="112"/>
      <c r="E12" s="11" t="s">
        <v>45</v>
      </c>
      <c r="F12" s="11" t="s">
        <v>33</v>
      </c>
      <c r="G12" s="12" t="s">
        <v>46</v>
      </c>
      <c r="H12" s="65" t="s">
        <v>32</v>
      </c>
      <c r="I12" s="13" t="s">
        <v>31</v>
      </c>
      <c r="J12" s="14" t="s">
        <v>30</v>
      </c>
      <c r="K12" s="14" t="s">
        <v>29</v>
      </c>
      <c r="L12" s="14" t="s">
        <v>28</v>
      </c>
      <c r="M12" s="14" t="s">
        <v>27</v>
      </c>
      <c r="N12" s="14" t="s">
        <v>26</v>
      </c>
      <c r="O12" s="14" t="s">
        <v>25</v>
      </c>
    </row>
    <row r="13" spans="1:15" s="15" customFormat="1" ht="22.5" thickBot="1" x14ac:dyDescent="0.5">
      <c r="A13" s="10" t="s">
        <v>24</v>
      </c>
      <c r="B13" s="110"/>
      <c r="C13" s="10" t="s">
        <v>23</v>
      </c>
      <c r="D13" s="10" t="s">
        <v>22</v>
      </c>
      <c r="E13" s="16" t="s">
        <v>21</v>
      </c>
      <c r="F13" s="17" t="s">
        <v>20</v>
      </c>
      <c r="G13" s="18" t="s">
        <v>44</v>
      </c>
      <c r="H13" s="13">
        <v>300</v>
      </c>
      <c r="I13" s="19">
        <v>400</v>
      </c>
      <c r="J13" s="19">
        <v>511</v>
      </c>
      <c r="K13" s="19">
        <v>405</v>
      </c>
      <c r="L13" s="19">
        <v>505</v>
      </c>
      <c r="M13" s="19">
        <v>802</v>
      </c>
      <c r="N13" s="19">
        <v>511</v>
      </c>
      <c r="O13" s="19">
        <v>505</v>
      </c>
    </row>
    <row r="14" spans="1:15" s="9" customFormat="1" ht="24.95" customHeight="1" thickBot="1" x14ac:dyDescent="0.5">
      <c r="A14" s="67"/>
      <c r="B14" s="68"/>
      <c r="C14" s="69"/>
      <c r="D14" s="69"/>
      <c r="E14" s="70"/>
      <c r="F14" s="70"/>
      <c r="G14" s="70"/>
      <c r="H14" s="83"/>
      <c r="I14" s="71"/>
      <c r="J14" s="71"/>
      <c r="K14" s="71"/>
      <c r="L14" s="71"/>
      <c r="M14" s="71"/>
      <c r="N14" s="71"/>
      <c r="O14" s="71"/>
    </row>
    <row r="15" spans="1:15" s="9" customFormat="1" ht="24.95" customHeight="1" thickBot="1" x14ac:dyDescent="0.5">
      <c r="A15" s="67"/>
      <c r="B15" s="68"/>
      <c r="C15" s="69"/>
      <c r="D15" s="69"/>
      <c r="E15" s="70"/>
      <c r="F15" s="70"/>
      <c r="G15" s="70"/>
      <c r="H15" s="83"/>
      <c r="I15" s="71"/>
      <c r="J15" s="71"/>
      <c r="K15" s="71"/>
      <c r="L15" s="71"/>
      <c r="M15" s="71"/>
      <c r="N15" s="71"/>
      <c r="O15" s="71"/>
    </row>
    <row r="16" spans="1:15" s="9" customFormat="1" ht="24.95" customHeight="1" thickBot="1" x14ac:dyDescent="0.5">
      <c r="A16" s="67"/>
      <c r="B16" s="68"/>
      <c r="C16" s="69"/>
      <c r="D16" s="70"/>
      <c r="E16" s="70"/>
      <c r="F16" s="70"/>
      <c r="G16" s="70"/>
      <c r="H16" s="71"/>
      <c r="I16" s="71"/>
      <c r="J16" s="71"/>
      <c r="K16" s="71"/>
      <c r="L16" s="71"/>
      <c r="M16" s="71"/>
      <c r="N16" s="71"/>
      <c r="O16" s="71"/>
    </row>
    <row r="17" spans="1:15" s="9" customFormat="1" ht="24.95" customHeight="1" thickBot="1" x14ac:dyDescent="0.5">
      <c r="A17" s="67"/>
      <c r="B17" s="68"/>
      <c r="C17" s="69"/>
      <c r="D17" s="70"/>
      <c r="E17" s="70"/>
      <c r="F17" s="70"/>
      <c r="G17" s="70"/>
      <c r="H17" s="71"/>
      <c r="I17" s="71"/>
      <c r="J17" s="71"/>
      <c r="K17" s="71"/>
      <c r="L17" s="71"/>
      <c r="M17" s="71"/>
      <c r="N17" s="71"/>
      <c r="O17" s="71"/>
    </row>
    <row r="18" spans="1:15" s="9" customFormat="1" ht="24.95" customHeight="1" thickBot="1" x14ac:dyDescent="0.5">
      <c r="A18" s="67"/>
      <c r="B18" s="68"/>
      <c r="C18" s="69"/>
      <c r="D18" s="70"/>
      <c r="E18" s="70"/>
      <c r="F18" s="70"/>
      <c r="G18" s="70"/>
      <c r="H18" s="71"/>
      <c r="I18" s="71"/>
      <c r="J18" s="71"/>
      <c r="K18" s="71"/>
      <c r="L18" s="71"/>
      <c r="M18" s="71"/>
      <c r="N18" s="71"/>
      <c r="O18" s="71"/>
    </row>
    <row r="19" spans="1:15" s="9" customFormat="1" ht="24.95" customHeight="1" thickBot="1" x14ac:dyDescent="0.5">
      <c r="A19" s="67"/>
      <c r="B19" s="68"/>
      <c r="C19" s="69"/>
      <c r="D19" s="70"/>
      <c r="E19" s="70"/>
      <c r="F19" s="70"/>
      <c r="G19" s="70"/>
      <c r="H19" s="71"/>
      <c r="I19" s="71"/>
      <c r="J19" s="71"/>
      <c r="K19" s="71"/>
      <c r="L19" s="71"/>
      <c r="M19" s="71"/>
      <c r="N19" s="71"/>
      <c r="O19" s="71"/>
    </row>
    <row r="20" spans="1:15" s="9" customFormat="1" ht="24.95" customHeight="1" thickBot="1" x14ac:dyDescent="0.5">
      <c r="A20" s="67"/>
      <c r="B20" s="68"/>
      <c r="C20" s="69"/>
      <c r="D20" s="70"/>
      <c r="E20" s="70"/>
      <c r="F20" s="70"/>
      <c r="G20" s="70"/>
      <c r="H20" s="71"/>
      <c r="I20" s="71"/>
      <c r="J20" s="71"/>
      <c r="K20" s="71"/>
      <c r="L20" s="71"/>
      <c r="M20" s="71"/>
      <c r="N20" s="71"/>
      <c r="O20" s="71"/>
    </row>
    <row r="21" spans="1:15" s="9" customFormat="1" ht="24.95" customHeight="1" thickBot="1" x14ac:dyDescent="0.5">
      <c r="A21" s="67"/>
      <c r="B21" s="68"/>
      <c r="C21" s="69"/>
      <c r="D21" s="70"/>
      <c r="E21" s="70"/>
      <c r="F21" s="70"/>
      <c r="G21" s="70"/>
      <c r="H21" s="71"/>
      <c r="I21" s="71"/>
      <c r="J21" s="71"/>
      <c r="K21" s="71"/>
      <c r="L21" s="71"/>
      <c r="M21" s="71"/>
      <c r="N21" s="71"/>
      <c r="O21" s="71"/>
    </row>
    <row r="22" spans="1:15" s="9" customFormat="1" ht="24.95" customHeight="1" thickBot="1" x14ac:dyDescent="0.5">
      <c r="A22" s="67"/>
      <c r="B22" s="68"/>
      <c r="C22" s="69"/>
      <c r="D22" s="70"/>
      <c r="E22" s="70"/>
      <c r="F22" s="70"/>
      <c r="G22" s="70"/>
      <c r="H22" s="71"/>
      <c r="I22" s="71"/>
      <c r="J22" s="71"/>
      <c r="K22" s="71"/>
      <c r="L22" s="71"/>
      <c r="M22" s="71"/>
      <c r="N22" s="71"/>
      <c r="O22" s="71"/>
    </row>
    <row r="23" spans="1:15" s="9" customFormat="1" ht="24.95" customHeight="1" thickBot="1" x14ac:dyDescent="0.5">
      <c r="A23" s="67"/>
      <c r="B23" s="68"/>
      <c r="C23" s="69"/>
      <c r="D23" s="70"/>
      <c r="E23" s="70"/>
      <c r="F23" s="70"/>
      <c r="G23" s="70"/>
      <c r="H23" s="71"/>
      <c r="I23" s="71"/>
      <c r="J23" s="71"/>
      <c r="K23" s="71"/>
      <c r="L23" s="71"/>
      <c r="M23" s="71"/>
      <c r="N23" s="71"/>
      <c r="O23" s="71"/>
    </row>
    <row r="24" spans="1:15" s="9" customFormat="1" ht="24.95" customHeight="1" thickBot="1" x14ac:dyDescent="0.5">
      <c r="A24" s="67"/>
      <c r="B24" s="68"/>
      <c r="C24" s="69"/>
      <c r="D24" s="70"/>
      <c r="E24" s="70"/>
      <c r="F24" s="70"/>
      <c r="G24" s="70"/>
      <c r="H24" s="71"/>
      <c r="I24" s="71"/>
      <c r="J24" s="71"/>
      <c r="K24" s="71"/>
      <c r="L24" s="71"/>
      <c r="M24" s="71"/>
      <c r="N24" s="71"/>
      <c r="O24" s="71"/>
    </row>
    <row r="25" spans="1:15" s="9" customFormat="1" ht="24.95" customHeight="1" thickBot="1" x14ac:dyDescent="0.5">
      <c r="A25" s="67"/>
      <c r="B25" s="68"/>
      <c r="C25" s="69"/>
      <c r="D25" s="70"/>
      <c r="E25" s="70"/>
      <c r="F25" s="70"/>
      <c r="G25" s="70"/>
      <c r="H25" s="71"/>
      <c r="I25" s="71"/>
      <c r="J25" s="71"/>
      <c r="K25" s="71"/>
      <c r="L25" s="71"/>
      <c r="M25" s="71"/>
      <c r="N25" s="71"/>
      <c r="O25" s="71"/>
    </row>
    <row r="26" spans="1:15" s="9" customFormat="1" ht="24.95" customHeight="1" thickBot="1" x14ac:dyDescent="0.5">
      <c r="A26" s="67"/>
      <c r="B26" s="68"/>
      <c r="C26" s="69"/>
      <c r="D26" s="70"/>
      <c r="E26" s="70"/>
      <c r="F26" s="70"/>
      <c r="G26" s="70"/>
      <c r="H26" s="71"/>
      <c r="I26" s="71"/>
      <c r="J26" s="71"/>
      <c r="K26" s="71"/>
      <c r="L26" s="71"/>
      <c r="M26" s="71"/>
      <c r="N26" s="71"/>
      <c r="O26" s="71"/>
    </row>
    <row r="27" spans="1:15" s="9" customFormat="1" ht="24.95" customHeight="1" thickBot="1" x14ac:dyDescent="0.5">
      <c r="A27" s="67"/>
      <c r="B27" s="68"/>
      <c r="C27" s="69"/>
      <c r="D27" s="70"/>
      <c r="E27" s="70"/>
      <c r="F27" s="70"/>
      <c r="G27" s="70"/>
      <c r="H27" s="71"/>
      <c r="I27" s="71"/>
      <c r="J27" s="71"/>
      <c r="K27" s="71"/>
      <c r="L27" s="71"/>
      <c r="M27" s="71"/>
      <c r="N27" s="71"/>
      <c r="O27" s="71"/>
    </row>
    <row r="28" spans="1:15" s="9" customFormat="1" ht="24.95" customHeight="1" thickBot="1" x14ac:dyDescent="0.5">
      <c r="A28" s="67"/>
      <c r="B28" s="68"/>
      <c r="C28" s="69"/>
      <c r="D28" s="70"/>
      <c r="E28" s="70"/>
      <c r="F28" s="70"/>
      <c r="G28" s="70"/>
      <c r="H28" s="71"/>
      <c r="I28" s="71"/>
      <c r="J28" s="71"/>
      <c r="K28" s="71"/>
      <c r="L28" s="71"/>
      <c r="M28" s="71"/>
      <c r="N28" s="71"/>
      <c r="O28" s="71"/>
    </row>
    <row r="29" spans="1:15" s="15" customFormat="1" ht="24.95" customHeight="1" thickBot="1" x14ac:dyDescent="0.5">
      <c r="A29" s="113" t="s">
        <v>19</v>
      </c>
      <c r="B29" s="113"/>
      <c r="C29" s="113"/>
      <c r="D29" s="114"/>
      <c r="E29" s="20">
        <f>SUM(E14:E28)</f>
        <v>0</v>
      </c>
      <c r="F29" s="21">
        <f>SUM(F14:F28)</f>
        <v>0</v>
      </c>
      <c r="G29" s="22"/>
      <c r="H29" s="22"/>
      <c r="I29" s="22"/>
      <c r="J29" s="22"/>
      <c r="K29" s="22"/>
      <c r="L29" s="22"/>
      <c r="M29" s="22"/>
      <c r="N29" s="22"/>
      <c r="O29" s="22"/>
    </row>
    <row r="30" spans="1:15" s="15" customFormat="1" ht="24.95" customHeight="1" thickBot="1" x14ac:dyDescent="0.5">
      <c r="A30" s="80" t="s">
        <v>47</v>
      </c>
      <c r="B30" s="23"/>
      <c r="C30" s="23"/>
      <c r="D30" s="24" t="s">
        <v>18</v>
      </c>
      <c r="E30" s="66">
        <v>0.47</v>
      </c>
      <c r="F30" s="66">
        <f>E30+0.05</f>
        <v>0.52</v>
      </c>
      <c r="G30" s="25"/>
      <c r="H30" s="25"/>
      <c r="I30" s="25"/>
      <c r="J30" s="25"/>
      <c r="K30" s="25"/>
      <c r="L30" s="25"/>
      <c r="M30" s="25"/>
      <c r="N30" s="25"/>
      <c r="O30" s="25"/>
    </row>
    <row r="31" spans="1:15" s="15" customFormat="1" ht="24.95" customHeight="1" thickBot="1" x14ac:dyDescent="0.5">
      <c r="A31" s="26"/>
      <c r="B31" s="26"/>
      <c r="C31" s="115" t="s">
        <v>17</v>
      </c>
      <c r="D31" s="115"/>
      <c r="E31" s="27">
        <f>E30*E29</f>
        <v>0</v>
      </c>
      <c r="F31" s="27">
        <f>F30*F29</f>
        <v>0</v>
      </c>
      <c r="G31" s="25"/>
      <c r="H31" s="28">
        <f t="shared" ref="H31:O31" si="0">SUM(H14:H28)</f>
        <v>0</v>
      </c>
      <c r="I31" s="28">
        <f t="shared" si="0"/>
        <v>0</v>
      </c>
      <c r="J31" s="28">
        <f t="shared" si="0"/>
        <v>0</v>
      </c>
      <c r="K31" s="28">
        <f>SUM(K14:K28)</f>
        <v>0</v>
      </c>
      <c r="L31" s="28">
        <f>SUM(L14:L28)</f>
        <v>0</v>
      </c>
      <c r="M31" s="28">
        <f t="shared" si="0"/>
        <v>0</v>
      </c>
      <c r="N31" s="28">
        <f t="shared" si="0"/>
        <v>0</v>
      </c>
      <c r="O31" s="28">
        <f t="shared" si="0"/>
        <v>0</v>
      </c>
    </row>
    <row r="32" spans="1:15" s="9" customFormat="1" ht="24.75" customHeight="1" thickBot="1" x14ac:dyDescent="0.5">
      <c r="A32" s="15"/>
      <c r="B32" s="15"/>
      <c r="C32" s="29"/>
      <c r="D32" s="29"/>
      <c r="E32" s="30"/>
      <c r="F32" s="31"/>
      <c r="G32" s="31"/>
      <c r="H32" s="32"/>
      <c r="I32" s="32"/>
      <c r="J32" s="32"/>
      <c r="K32" s="32"/>
      <c r="L32" s="32"/>
      <c r="M32" s="32"/>
      <c r="N32" s="32"/>
      <c r="O32" s="33"/>
    </row>
    <row r="33" spans="1:15" s="15" customFormat="1" ht="40.5" thickBot="1" x14ac:dyDescent="0.5">
      <c r="A33" s="116" t="s">
        <v>16</v>
      </c>
      <c r="B33" s="116"/>
      <c r="C33" s="116"/>
      <c r="D33" s="116"/>
      <c r="E33" s="116"/>
      <c r="F33" s="34" t="s">
        <v>15</v>
      </c>
      <c r="G33" s="35"/>
      <c r="I33" s="29"/>
      <c r="M33" s="99" t="s">
        <v>14</v>
      </c>
      <c r="N33" s="99"/>
      <c r="O33" s="76">
        <f>SUM(E31:O31)</f>
        <v>0</v>
      </c>
    </row>
    <row r="34" spans="1:15" s="15" customFormat="1" ht="24.95" customHeight="1" thickBot="1" x14ac:dyDescent="0.5">
      <c r="A34" s="36"/>
      <c r="B34" s="81" t="s">
        <v>43</v>
      </c>
      <c r="C34" s="37">
        <v>1</v>
      </c>
      <c r="D34" s="37">
        <v>51301</v>
      </c>
      <c r="E34" s="38">
        <v>300</v>
      </c>
      <c r="F34" s="72">
        <f>E31+F31+H31</f>
        <v>0</v>
      </c>
      <c r="G34" s="39"/>
      <c r="I34" s="29"/>
      <c r="M34" s="99" t="s">
        <v>13</v>
      </c>
      <c r="N34" s="99"/>
      <c r="O34" s="77"/>
    </row>
    <row r="35" spans="1:15" s="15" customFormat="1" ht="24.95" customHeight="1" thickBot="1" x14ac:dyDescent="0.6">
      <c r="A35" s="40"/>
      <c r="B35" s="82" t="s">
        <v>43</v>
      </c>
      <c r="C35" s="37">
        <v>1</v>
      </c>
      <c r="D35" s="37">
        <v>51301</v>
      </c>
      <c r="E35" s="38">
        <v>400</v>
      </c>
      <c r="F35" s="73">
        <f>I31</f>
        <v>0</v>
      </c>
      <c r="G35" s="39"/>
      <c r="I35" s="29"/>
      <c r="N35" s="41"/>
      <c r="O35" s="78"/>
    </row>
    <row r="36" spans="1:15" s="15" customFormat="1" ht="24.95" customHeight="1" thickBot="1" x14ac:dyDescent="0.5">
      <c r="A36" s="40"/>
      <c r="B36" s="82" t="s">
        <v>43</v>
      </c>
      <c r="C36" s="37">
        <v>1</v>
      </c>
      <c r="D36" s="37">
        <v>51301</v>
      </c>
      <c r="E36" s="38">
        <v>405</v>
      </c>
      <c r="F36" s="74">
        <f>K31</f>
        <v>0</v>
      </c>
      <c r="G36" s="42"/>
      <c r="I36" s="29"/>
      <c r="M36" s="99" t="s">
        <v>12</v>
      </c>
      <c r="N36" s="99"/>
      <c r="O36" s="79">
        <f>O33-O34</f>
        <v>0</v>
      </c>
    </row>
    <row r="37" spans="1:15" s="15" customFormat="1" ht="24.95" customHeight="1" thickBot="1" x14ac:dyDescent="0.5">
      <c r="A37" s="40"/>
      <c r="B37" s="82" t="s">
        <v>43</v>
      </c>
      <c r="C37" s="37">
        <v>1</v>
      </c>
      <c r="D37" s="37">
        <v>51301</v>
      </c>
      <c r="E37" s="38">
        <v>505</v>
      </c>
      <c r="F37" s="74">
        <f>L31+O31</f>
        <v>0</v>
      </c>
      <c r="G37" s="42"/>
      <c r="I37" s="29"/>
      <c r="M37" s="29"/>
      <c r="N37" s="29"/>
      <c r="O37" s="43"/>
    </row>
    <row r="38" spans="1:15" s="15" customFormat="1" ht="24.95" customHeight="1" thickBot="1" x14ac:dyDescent="0.5">
      <c r="A38" s="40"/>
      <c r="B38" s="82" t="s">
        <v>43</v>
      </c>
      <c r="C38" s="37">
        <v>1</v>
      </c>
      <c r="D38" s="37">
        <v>51301</v>
      </c>
      <c r="E38" s="38">
        <v>511</v>
      </c>
      <c r="F38" s="74">
        <f>J31+N31</f>
        <v>0</v>
      </c>
      <c r="G38" s="42"/>
      <c r="I38" s="29"/>
      <c r="M38" s="29"/>
      <c r="N38" s="29"/>
      <c r="O38" s="43"/>
    </row>
    <row r="39" spans="1:15" s="15" customFormat="1" ht="24.95" customHeight="1" thickBot="1" x14ac:dyDescent="0.5">
      <c r="A39" s="40"/>
      <c r="B39" s="82" t="s">
        <v>43</v>
      </c>
      <c r="C39" s="37">
        <v>1</v>
      </c>
      <c r="D39" s="37">
        <v>51301</v>
      </c>
      <c r="E39" s="38">
        <v>802</v>
      </c>
      <c r="F39" s="74">
        <f>M31</f>
        <v>0</v>
      </c>
      <c r="G39" s="42"/>
      <c r="I39" s="29"/>
      <c r="N39" s="41"/>
      <c r="O39" s="44"/>
    </row>
    <row r="40" spans="1:15" s="15" customFormat="1" ht="24.95" customHeight="1" thickBot="1" x14ac:dyDescent="0.5">
      <c r="A40" s="45"/>
      <c r="B40" s="45"/>
      <c r="C40" s="45"/>
      <c r="D40" s="45"/>
      <c r="E40" s="46" t="s">
        <v>11</v>
      </c>
      <c r="F40" s="75">
        <f>SUM(F34:F39)</f>
        <v>0</v>
      </c>
      <c r="G40" s="47"/>
    </row>
    <row r="41" spans="1:15" s="15" customFormat="1" ht="22.5" thickTop="1" x14ac:dyDescent="0.45"/>
    <row r="42" spans="1:15" s="15" customFormat="1" ht="28.5" thickBot="1" x14ac:dyDescent="0.6">
      <c r="A42" s="48"/>
      <c r="B42" s="48"/>
      <c r="C42" s="49"/>
      <c r="D42" s="108">
        <f ca="1">TODAY()</f>
        <v>43776</v>
      </c>
      <c r="E42" s="108"/>
    </row>
    <row r="43" spans="1:15" s="15" customFormat="1" ht="21.75" x14ac:dyDescent="0.45">
      <c r="A43" s="117" t="s">
        <v>10</v>
      </c>
      <c r="B43" s="117"/>
      <c r="C43" s="32"/>
      <c r="D43" s="117" t="s">
        <v>9</v>
      </c>
      <c r="E43" s="117"/>
    </row>
    <row r="44" spans="1:15" s="15" customFormat="1" ht="22.5" thickBot="1" x14ac:dyDescent="0.5">
      <c r="A44" s="50"/>
    </row>
    <row r="45" spans="1:15" s="15" customFormat="1" ht="26.45" customHeight="1" thickBot="1" x14ac:dyDescent="0.5">
      <c r="A45" s="89" t="s">
        <v>8</v>
      </c>
      <c r="B45" s="90"/>
      <c r="C45" s="90"/>
      <c r="D45" s="90"/>
      <c r="E45" s="91"/>
      <c r="F45" s="51"/>
      <c r="G45" s="53"/>
      <c r="H45" s="89" t="s">
        <v>7</v>
      </c>
      <c r="I45" s="90"/>
      <c r="J45" s="91"/>
      <c r="K45" s="52"/>
      <c r="L45" s="53"/>
      <c r="M45" s="89" t="s">
        <v>6</v>
      </c>
      <c r="N45" s="90"/>
      <c r="O45" s="91"/>
    </row>
    <row r="46" spans="1:15" s="15" customFormat="1" ht="28.5" thickBot="1" x14ac:dyDescent="0.6">
      <c r="A46" s="51" t="s">
        <v>5</v>
      </c>
      <c r="B46" s="54"/>
      <c r="C46" s="41" t="s">
        <v>0</v>
      </c>
      <c r="D46" s="92">
        <f ca="1">D42</f>
        <v>43776</v>
      </c>
      <c r="E46" s="93"/>
      <c r="F46" s="51"/>
      <c r="G46" s="53"/>
      <c r="H46" s="51" t="s">
        <v>4</v>
      </c>
      <c r="I46" s="87"/>
      <c r="J46" s="88"/>
      <c r="K46" s="55"/>
      <c r="L46" s="53"/>
      <c r="M46" s="56" t="s">
        <v>4</v>
      </c>
      <c r="N46" s="57"/>
      <c r="O46" s="58"/>
    </row>
    <row r="47" spans="1:15" s="15" customFormat="1" ht="30.75" customHeight="1" thickBot="1" x14ac:dyDescent="0.5">
      <c r="A47" s="51" t="s">
        <v>1</v>
      </c>
      <c r="B47" s="87"/>
      <c r="C47" s="87"/>
      <c r="D47" s="87"/>
      <c r="E47" s="53"/>
      <c r="F47" s="51"/>
      <c r="G47" s="53"/>
      <c r="H47" s="51" t="s">
        <v>3</v>
      </c>
      <c r="I47" s="54"/>
      <c r="J47" s="59"/>
      <c r="K47" s="55"/>
      <c r="L47" s="53"/>
      <c r="M47" s="51" t="s">
        <v>0</v>
      </c>
      <c r="N47" s="54"/>
      <c r="O47" s="59"/>
    </row>
    <row r="48" spans="1:15" s="15" customFormat="1" ht="22.5" thickBot="1" x14ac:dyDescent="0.5">
      <c r="A48" s="86"/>
      <c r="B48" s="87"/>
      <c r="C48" s="87"/>
      <c r="D48" s="87"/>
      <c r="E48" s="88"/>
      <c r="F48" s="51"/>
      <c r="G48" s="53"/>
      <c r="H48" s="60"/>
      <c r="I48" s="54"/>
      <c r="J48" s="59"/>
      <c r="K48" s="55"/>
      <c r="L48" s="53"/>
      <c r="M48" s="86"/>
      <c r="N48" s="87"/>
      <c r="O48" s="88"/>
    </row>
    <row r="49" spans="1:15" s="15" customFormat="1" ht="21.75" x14ac:dyDescent="0.45">
      <c r="A49" s="61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</row>
    <row r="50" spans="1:15" s="15" customFormat="1" ht="22.5" thickBot="1" x14ac:dyDescent="0.5"/>
    <row r="51" spans="1:15" s="15" customFormat="1" ht="21.75" x14ac:dyDescent="0.45">
      <c r="A51" s="89" t="s">
        <v>2</v>
      </c>
      <c r="B51" s="90"/>
      <c r="C51" s="90"/>
      <c r="D51" s="90"/>
      <c r="E51" s="91"/>
    </row>
    <row r="52" spans="1:15" s="15" customFormat="1" ht="36.75" customHeight="1" thickBot="1" x14ac:dyDescent="0.5">
      <c r="A52" s="51" t="s">
        <v>1</v>
      </c>
      <c r="B52" s="54"/>
      <c r="C52" s="41" t="s">
        <v>0</v>
      </c>
      <c r="D52" s="84"/>
      <c r="E52" s="85"/>
      <c r="I52" s="62"/>
    </row>
    <row r="53" spans="1:15" s="15" customFormat="1" ht="22.5" thickBot="1" x14ac:dyDescent="0.5">
      <c r="A53" s="86"/>
      <c r="B53" s="87"/>
      <c r="C53" s="87"/>
      <c r="D53" s="87"/>
      <c r="E53" s="88"/>
    </row>
    <row r="54" spans="1:15" s="2" customFormat="1" x14ac:dyDescent="0.4"/>
  </sheetData>
  <protectedRanges>
    <protectedRange sqref="B9:D11 F9:I11 A14:O28" name="Plage1"/>
  </protectedRanges>
  <mergeCells count="30">
    <mergeCell ref="D42:E42"/>
    <mergeCell ref="H45:J45"/>
    <mergeCell ref="B12:B13"/>
    <mergeCell ref="C12:D12"/>
    <mergeCell ref="A29:D29"/>
    <mergeCell ref="C31:D31"/>
    <mergeCell ref="A33:E33"/>
    <mergeCell ref="A43:B43"/>
    <mergeCell ref="D43:E43"/>
    <mergeCell ref="A2:O2"/>
    <mergeCell ref="A5:O5"/>
    <mergeCell ref="B9:D9"/>
    <mergeCell ref="M36:N36"/>
    <mergeCell ref="M33:N33"/>
    <mergeCell ref="M34:N34"/>
    <mergeCell ref="B10:D10"/>
    <mergeCell ref="B11:D11"/>
    <mergeCell ref="E11:F11"/>
    <mergeCell ref="E10:F10"/>
    <mergeCell ref="F9:G9"/>
    <mergeCell ref="D52:E52"/>
    <mergeCell ref="A53:E53"/>
    <mergeCell ref="M45:O45"/>
    <mergeCell ref="D46:E46"/>
    <mergeCell ref="I46:J46"/>
    <mergeCell ref="A48:E48"/>
    <mergeCell ref="M48:O48"/>
    <mergeCell ref="B47:D47"/>
    <mergeCell ref="A45:E45"/>
    <mergeCell ref="A51:E51"/>
  </mergeCells>
  <phoneticPr fontId="0" type="noConversion"/>
  <printOptions horizontalCentered="1" verticalCentered="1"/>
  <pageMargins left="0.31496062992125984" right="0.31496062992125984" top="0.19685039370078741" bottom="0.31496062992125984" header="0.31496062992125984" footer="0.19685039370078741"/>
  <pageSetup scale="3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Remboursement</vt:lpstr>
      <vt:lpstr>Remboursement!Zone_d_impression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jphilippea</dc:creator>
  <cp:lastModifiedBy>Louise Michaud</cp:lastModifiedBy>
  <cp:lastPrinted>2016-11-11T15:03:09Z</cp:lastPrinted>
  <dcterms:created xsi:type="dcterms:W3CDTF">2010-10-26T17:39:55Z</dcterms:created>
  <dcterms:modified xsi:type="dcterms:W3CDTF">2019-11-07T14:28:55Z</dcterms:modified>
</cp:coreProperties>
</file>